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5" windowWidth="14430" windowHeight="11940" tabRatio="690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E8" i="9" l="1"/>
  <c r="D8" i="8" l="1"/>
  <c r="E9" i="6"/>
  <c r="G12" i="5"/>
  <c r="G12" i="4"/>
  <c r="G11" i="1"/>
  <c r="G7" i="9" l="1"/>
  <c r="F7" i="8"/>
  <c r="F8" i="8" s="1"/>
  <c r="B9" i="10" s="1"/>
  <c r="G8" i="6"/>
  <c r="I11" i="5"/>
  <c r="I10" i="5"/>
  <c r="I9" i="5"/>
  <c r="I8" i="5"/>
  <c r="I11" i="4"/>
  <c r="I10" i="4"/>
  <c r="I9" i="4"/>
  <c r="I8" i="4"/>
  <c r="I10" i="1"/>
  <c r="I9" i="1"/>
  <c r="I8" i="1"/>
  <c r="I11" i="1" l="1"/>
  <c r="B5" i="10" s="1"/>
  <c r="I12" i="5"/>
  <c r="B7" i="10" s="1"/>
  <c r="G8" i="9"/>
  <c r="B10" i="10" s="1"/>
  <c r="G9" i="6"/>
  <c r="B8" i="10" s="1"/>
  <c r="I12" i="4"/>
  <c r="B6" i="10" s="1"/>
  <c r="B11" i="10" l="1"/>
</calcChain>
</file>

<file path=xl/sharedStrings.xml><?xml version="1.0" encoding="utf-8"?>
<sst xmlns="http://schemas.openxmlformats.org/spreadsheetml/2006/main" count="134" uniqueCount="56">
  <si>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</si>
  <si>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</si>
  <si>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</si>
  <si>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</si>
  <si>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</si>
  <si>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</si>
  <si>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</si>
  <si>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</si>
  <si>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</si>
  <si>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</si>
  <si>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</si>
  <si>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</si>
  <si>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</si>
  <si>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</si>
  <si>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</si>
  <si>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</si>
  <si>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</si>
  <si>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</si>
  <si>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</si>
  <si>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</si>
  <si>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</si>
  <si>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Školení obsluh PZ</t>
  </si>
  <si>
    <t>Požadovaná způsobilost: Oprávněná servisní organizace</t>
  </si>
  <si>
    <t>Perioda: 1 x za 1 rok</t>
  </si>
  <si>
    <t>vyhl. č. 85/1978 Sb. § 3</t>
  </si>
  <si>
    <t>Požadovaná způsobilost: Osoba znalá, nebo Revizní technik PZ</t>
  </si>
  <si>
    <t>Odborná prohlídka kotelny II. a III. Kategorie, dle vyhl. 91/1993 Sb. § 16</t>
  </si>
  <si>
    <t>Roční servis PZ (jedná se o kontrolu a servis plynových zařízení před topnou sezónou)</t>
  </si>
  <si>
    <t>Sklad Hájek</t>
  </si>
  <si>
    <t>Nabídková cena celkem za sklad Hájek</t>
  </si>
  <si>
    <t>Kotel Junkers ZWR 24-5 AE</t>
  </si>
  <si>
    <t>Kotel Junkers ZsR 24-5 AE</t>
  </si>
  <si>
    <t>Kotel Junkers KN 81-8</t>
  </si>
  <si>
    <t>Kotel Junkers ZWR 24-5AE</t>
  </si>
  <si>
    <t>Kotel Junkers ZsR 24-5AE</t>
  </si>
  <si>
    <t>Kotel Junkers ZSR 24-5AE</t>
  </si>
  <si>
    <t>08/2016</t>
  </si>
  <si>
    <t>08/2017</t>
  </si>
  <si>
    <t>11/2016</t>
  </si>
  <si>
    <t>Průmyslový plynovod</t>
  </si>
  <si>
    <t>705 m</t>
  </si>
  <si>
    <t>Požadovaná způsobilost:  RT kotlů, RT PZ</t>
  </si>
  <si>
    <t>Požadovaná způsobilost: RT TNS a K3</t>
  </si>
  <si>
    <t>Okruh činností</t>
  </si>
  <si>
    <t>Kontrola a servis plynových zařízení před topnou sezónou</t>
  </si>
  <si>
    <t>Odborná prohlídka kotelny</t>
  </si>
  <si>
    <t>Kontrola dle vyhl. č. 85/1978 Sb. § 3</t>
  </si>
  <si>
    <t>Kotelna obj.340 (III.kat)</t>
  </si>
  <si>
    <t>od 8/2016</t>
  </si>
  <si>
    <t>do 8/2018</t>
  </si>
  <si>
    <t>Celková cena za sklad uvedená v předchozích listech</t>
  </si>
  <si>
    <t>Cena celkem za sklad:</t>
  </si>
  <si>
    <t>od 7/2016</t>
  </si>
  <si>
    <t>do 7/2018</t>
  </si>
  <si>
    <t>8/2016</t>
  </si>
  <si>
    <t>Školení obsluh plynových zařízení a odpovědných osob za provoz plynových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</si>
</sst>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2" fillId="3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9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/>
    <xf numFmtId="164" fontId="0" fillId="0" borderId="10" xfId="0" applyNumberFormat="1" applyFill="1" applyBorder="1"/>
    <xf numFmtId="1" fontId="0" fillId="0" borderId="2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0" fontId="5" fillId="2" borderId="1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164" fontId="0" fillId="0" borderId="1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0" borderId="4" xfId="0" applyNumberForma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49" fontId="1" fillId="0" borderId="12" xfId="0" applyNumberFormat="1" applyFont="1" applyBorder="1" applyAlignment="1">
      <alignment wrapText="1"/>
    </xf>
    <xf numFmtId="49" fontId="1" fillId="0" borderId="20" xfId="0" applyNumberFormat="1" applyFont="1" applyBorder="1" applyAlignment="1">
      <alignment wrapText="1"/>
    </xf>
    <xf numFmtId="49" fontId="0" fillId="0" borderId="20" xfId="0" applyNumberFormat="1" applyBorder="1"/>
    <xf numFmtId="164" fontId="0" fillId="0" borderId="21" xfId="0" applyNumberFormat="1" applyBorder="1"/>
    <xf numFmtId="1" fontId="0" fillId="0" borderId="20" xfId="0" applyNumberFormat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3" fillId="0" borderId="19" xfId="0" applyNumberFormat="1" applyFon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49" fontId="0" fillId="0" borderId="20" xfId="0" applyNumberFormat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1" fontId="0" fillId="0" borderId="22" xfId="0" applyNumberFormat="1" applyFill="1" applyBorder="1" applyAlignment="1">
      <alignment horizontal="center"/>
    </xf>
    <xf numFmtId="0" fontId="0" fillId="0" borderId="22" xfId="0" applyNumberFormat="1" applyFill="1" applyBorder="1"/>
    <xf numFmtId="49" fontId="0" fillId="0" borderId="22" xfId="0" applyNumberFormat="1" applyBorder="1"/>
    <xf numFmtId="1" fontId="0" fillId="0" borderId="22" xfId="0" applyNumberFormat="1" applyBorder="1" applyAlignment="1">
      <alignment horizontal="center"/>
    </xf>
    <xf numFmtId="49" fontId="0" fillId="0" borderId="22" xfId="0" applyNumberFormat="1" applyBorder="1" applyAlignment="1">
      <alignment horizontal="center"/>
    </xf>
    <xf numFmtId="49" fontId="0" fillId="0" borderId="22" xfId="0" applyNumberFormat="1" applyFont="1" applyBorder="1" applyAlignment="1">
      <alignment horizontal="center"/>
    </xf>
    <xf numFmtId="49" fontId="0" fillId="0" borderId="22" xfId="0" applyNumberFormat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164" fontId="0" fillId="4" borderId="4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22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zoomScaleNormal="100" workbookViewId="0">
      <selection activeCell="H8" sqref="H8: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10" x14ac:dyDescent="0.25">
      <c r="A2" s="3" t="s">
        <v>28</v>
      </c>
      <c r="B2" s="3"/>
      <c r="C2" s="3"/>
    </row>
    <row r="3" spans="1:10" ht="15.75" thickBot="1" x14ac:dyDescent="0.3"/>
    <row r="4" spans="1:10" ht="65.25" customHeight="1" thickBot="1" x14ac:dyDescent="0.3">
      <c r="A4" s="1" t="s">
        <v>27</v>
      </c>
      <c r="B4" s="1"/>
      <c r="C4" s="1"/>
      <c r="D4" s="2" t="s">
        <v>22</v>
      </c>
      <c r="E4" s="1" t="s">
        <v>23</v>
      </c>
    </row>
    <row r="6" spans="1:10" ht="15.75" thickBot="1" x14ac:dyDescent="0.3">
      <c r="D6" s="5" t="s">
        <v>52</v>
      </c>
      <c r="E6" s="6">
        <v>2017</v>
      </c>
      <c r="F6" s="6" t="s">
        <v>53</v>
      </c>
      <c r="G6" s="5"/>
    </row>
    <row r="7" spans="1:10" ht="48.75" thickBot="1" x14ac:dyDescent="0.3">
      <c r="A7" s="31" t="s">
        <v>17</v>
      </c>
      <c r="B7" s="31" t="s">
        <v>18</v>
      </c>
      <c r="C7" s="31" t="s">
        <v>19</v>
      </c>
      <c r="D7" s="31" t="s">
        <v>20</v>
      </c>
      <c r="E7" s="31" t="s">
        <v>2</v>
      </c>
      <c r="F7" s="31" t="s">
        <v>2</v>
      </c>
      <c r="G7" s="31" t="s">
        <v>4</v>
      </c>
      <c r="H7" s="31" t="s">
        <v>0</v>
      </c>
      <c r="I7" s="31" t="s">
        <v>1</v>
      </c>
    </row>
    <row r="8" spans="1:10" x14ac:dyDescent="0.25">
      <c r="A8" s="32" t="s">
        <v>30</v>
      </c>
      <c r="B8" s="49">
        <v>2</v>
      </c>
      <c r="C8" s="50">
        <v>24</v>
      </c>
      <c r="D8" s="34" t="s">
        <v>36</v>
      </c>
      <c r="E8" s="34" t="s">
        <v>37</v>
      </c>
      <c r="F8" s="34"/>
      <c r="G8" s="33">
        <v>6</v>
      </c>
      <c r="H8" s="85"/>
      <c r="I8" s="30">
        <f>G8*H8</f>
        <v>0</v>
      </c>
      <c r="J8" s="20"/>
    </row>
    <row r="9" spans="1:10" x14ac:dyDescent="0.25">
      <c r="A9" s="35" t="s">
        <v>31</v>
      </c>
      <c r="B9" s="51">
        <v>4</v>
      </c>
      <c r="C9" s="52">
        <v>24</v>
      </c>
      <c r="D9" s="34" t="s">
        <v>36</v>
      </c>
      <c r="E9" s="34" t="s">
        <v>37</v>
      </c>
      <c r="F9" s="34"/>
      <c r="G9" s="37">
        <v>12</v>
      </c>
      <c r="H9" s="85"/>
      <c r="I9" s="12">
        <f>G9*H9</f>
        <v>0</v>
      </c>
      <c r="J9" s="20"/>
    </row>
    <row r="10" spans="1:10" ht="15.75" thickBot="1" x14ac:dyDescent="0.3">
      <c r="A10" s="53" t="s">
        <v>32</v>
      </c>
      <c r="B10" s="54">
        <v>1</v>
      </c>
      <c r="C10" s="55">
        <v>81</v>
      </c>
      <c r="D10" s="34" t="s">
        <v>36</v>
      </c>
      <c r="E10" s="34" t="s">
        <v>37</v>
      </c>
      <c r="F10" s="34"/>
      <c r="G10" s="57">
        <v>3</v>
      </c>
      <c r="H10" s="85"/>
      <c r="I10" s="12">
        <f t="shared" ref="I10" si="0">G10*H10</f>
        <v>0</v>
      </c>
      <c r="J10" s="20"/>
    </row>
    <row r="11" spans="1:10" s="7" customFormat="1" ht="31.5" thickTop="1" thickBot="1" x14ac:dyDescent="0.3">
      <c r="A11" s="58" t="s">
        <v>29</v>
      </c>
      <c r="B11" s="59"/>
      <c r="C11" s="60"/>
      <c r="D11" s="60"/>
      <c r="E11" s="60"/>
      <c r="F11" s="60"/>
      <c r="G11" s="62">
        <f>SUM(G8:G10)</f>
        <v>21</v>
      </c>
      <c r="H11" s="61"/>
      <c r="I11" s="11">
        <f>SUM(I8:I10)</f>
        <v>0</v>
      </c>
    </row>
  </sheetData>
  <sheetProtection password="C7B2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zoomScaleNormal="100" workbookViewId="0">
      <selection activeCell="H8" sqref="H8: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10" x14ac:dyDescent="0.25">
      <c r="A2" s="3" t="s">
        <v>28</v>
      </c>
      <c r="B2" s="3"/>
      <c r="C2" s="3"/>
    </row>
    <row r="3" spans="1:10" ht="15.75" thickBot="1" x14ac:dyDescent="0.3"/>
    <row r="4" spans="1:10" ht="61.5" thickBot="1" x14ac:dyDescent="0.3">
      <c r="A4" s="1" t="s">
        <v>24</v>
      </c>
      <c r="B4" s="1"/>
      <c r="C4" s="1"/>
      <c r="D4" s="2" t="s">
        <v>25</v>
      </c>
      <c r="E4" s="1" t="s">
        <v>23</v>
      </c>
    </row>
    <row r="6" spans="1:10" ht="15.75" thickBot="1" x14ac:dyDescent="0.3">
      <c r="D6" s="9" t="s">
        <v>52</v>
      </c>
      <c r="E6" s="10">
        <v>2017</v>
      </c>
      <c r="F6" s="10" t="s">
        <v>53</v>
      </c>
      <c r="G6" s="5"/>
    </row>
    <row r="7" spans="1:10" ht="48.75" thickBot="1" x14ac:dyDescent="0.3">
      <c r="A7" s="29" t="s">
        <v>17</v>
      </c>
      <c r="B7" s="29" t="s">
        <v>18</v>
      </c>
      <c r="C7" s="29" t="s">
        <v>19</v>
      </c>
      <c r="D7" s="29" t="s">
        <v>20</v>
      </c>
      <c r="E7" s="29" t="s">
        <v>2</v>
      </c>
      <c r="F7" s="29" t="s">
        <v>2</v>
      </c>
      <c r="G7" s="29" t="s">
        <v>4</v>
      </c>
      <c r="H7" s="29" t="s">
        <v>0</v>
      </c>
      <c r="I7" s="29" t="s">
        <v>1</v>
      </c>
    </row>
    <row r="8" spans="1:10" ht="15.75" thickBot="1" x14ac:dyDescent="0.3">
      <c r="A8" s="26" t="s">
        <v>39</v>
      </c>
      <c r="B8" s="17" t="s">
        <v>40</v>
      </c>
      <c r="C8" s="18"/>
      <c r="D8" s="81" t="s">
        <v>54</v>
      </c>
      <c r="E8" s="79" t="s">
        <v>37</v>
      </c>
      <c r="F8" s="79"/>
      <c r="G8" s="25">
        <v>2</v>
      </c>
      <c r="H8" s="86"/>
      <c r="I8" s="19">
        <f>G8*H8</f>
        <v>0</v>
      </c>
      <c r="J8" s="20"/>
    </row>
    <row r="9" spans="1:10" ht="15.75" thickBot="1" x14ac:dyDescent="0.3">
      <c r="A9" s="21" t="s">
        <v>33</v>
      </c>
      <c r="B9" s="63">
        <v>2</v>
      </c>
      <c r="C9" s="64">
        <v>24</v>
      </c>
      <c r="D9" s="82" t="s">
        <v>54</v>
      </c>
      <c r="E9" s="36" t="s">
        <v>37</v>
      </c>
      <c r="F9" s="36"/>
      <c r="G9" s="24">
        <v>4</v>
      </c>
      <c r="H9" s="86"/>
      <c r="I9" s="23">
        <f>G9*H9</f>
        <v>0</v>
      </c>
      <c r="J9" s="20"/>
    </row>
    <row r="10" spans="1:10" ht="15.75" thickBot="1" x14ac:dyDescent="0.3">
      <c r="A10" s="21" t="s">
        <v>34</v>
      </c>
      <c r="B10" s="65">
        <v>4</v>
      </c>
      <c r="C10" s="64">
        <v>24</v>
      </c>
      <c r="D10" s="82" t="s">
        <v>54</v>
      </c>
      <c r="E10" s="36" t="s">
        <v>37</v>
      </c>
      <c r="F10" s="36"/>
      <c r="G10" s="24">
        <v>8</v>
      </c>
      <c r="H10" s="86"/>
      <c r="I10" s="12">
        <f>G10*H10</f>
        <v>0</v>
      </c>
      <c r="J10" s="20"/>
    </row>
    <row r="11" spans="1:10" ht="15.75" thickBot="1" x14ac:dyDescent="0.3">
      <c r="A11" s="66" t="s">
        <v>32</v>
      </c>
      <c r="B11" s="67">
        <v>1</v>
      </c>
      <c r="C11" s="68">
        <v>81</v>
      </c>
      <c r="D11" s="83" t="s">
        <v>54</v>
      </c>
      <c r="E11" s="34" t="s">
        <v>37</v>
      </c>
      <c r="F11" s="34"/>
      <c r="G11" s="69">
        <v>2</v>
      </c>
      <c r="H11" s="86"/>
      <c r="I11" s="12">
        <f t="shared" ref="I11" si="0">G11*H11</f>
        <v>0</v>
      </c>
      <c r="J11" s="20"/>
    </row>
    <row r="12" spans="1:10" ht="31.5" thickTop="1" thickBot="1" x14ac:dyDescent="0.3">
      <c r="A12" s="58" t="s">
        <v>29</v>
      </c>
      <c r="B12" s="59"/>
      <c r="C12" s="60"/>
      <c r="D12" s="60"/>
      <c r="E12" s="60"/>
      <c r="F12" s="60"/>
      <c r="G12" s="62">
        <f>SUM(G8:G11)</f>
        <v>16</v>
      </c>
      <c r="H12" s="61"/>
      <c r="I12" s="11">
        <f>SUM(I8:I11)</f>
        <v>0</v>
      </c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3.42578125" customWidth="1"/>
    <col min="3" max="3" width="13.5703125" customWidth="1"/>
    <col min="4" max="4" width="13.140625" customWidth="1"/>
    <col min="5" max="6" width="11.42578125" customWidth="1"/>
    <col min="7" max="7" width="15" customWidth="1"/>
  </cols>
  <sheetData>
    <row r="2" spans="1:7" x14ac:dyDescent="0.25">
      <c r="A2" s="3" t="s">
        <v>28</v>
      </c>
    </row>
    <row r="3" spans="1:7" ht="15.75" thickBot="1" x14ac:dyDescent="0.3"/>
    <row r="4" spans="1:7" ht="37.5" thickBot="1" x14ac:dyDescent="0.3">
      <c r="A4" s="1" t="s">
        <v>26</v>
      </c>
      <c r="B4" s="28" t="s">
        <v>42</v>
      </c>
      <c r="C4" s="1" t="s">
        <v>3</v>
      </c>
    </row>
    <row r="5" spans="1:7" ht="15.75" thickBot="1" x14ac:dyDescent="0.3">
      <c r="B5" s="9" t="s">
        <v>52</v>
      </c>
      <c r="C5" s="10">
        <v>2017</v>
      </c>
      <c r="D5" s="10" t="s">
        <v>53</v>
      </c>
    </row>
    <row r="6" spans="1:7" ht="49.5" thickBot="1" x14ac:dyDescent="0.3">
      <c r="A6" s="8" t="s">
        <v>16</v>
      </c>
      <c r="B6" s="4" t="s">
        <v>12</v>
      </c>
      <c r="C6" s="4" t="s">
        <v>12</v>
      </c>
      <c r="D6" s="4" t="s">
        <v>12</v>
      </c>
      <c r="E6" s="4" t="s">
        <v>13</v>
      </c>
      <c r="F6" s="4" t="s">
        <v>0</v>
      </c>
      <c r="G6" s="4" t="s">
        <v>1</v>
      </c>
    </row>
    <row r="7" spans="1:7" ht="15.75" thickBot="1" x14ac:dyDescent="0.3">
      <c r="A7" s="77" t="s">
        <v>47</v>
      </c>
      <c r="B7" s="80" t="s">
        <v>36</v>
      </c>
      <c r="C7" s="78" t="s">
        <v>37</v>
      </c>
      <c r="D7" s="78"/>
      <c r="E7" s="75">
        <v>3</v>
      </c>
      <c r="F7" s="87"/>
      <c r="G7" s="16">
        <f>E7*F7</f>
        <v>0</v>
      </c>
    </row>
    <row r="8" spans="1:7" ht="31.5" thickTop="1" thickBot="1" x14ac:dyDescent="0.3">
      <c r="A8" s="58" t="s">
        <v>29</v>
      </c>
      <c r="B8" s="59"/>
      <c r="C8" s="70"/>
      <c r="D8" s="70"/>
      <c r="E8" s="62">
        <f>SUM(E7:E7)</f>
        <v>3</v>
      </c>
      <c r="F8" s="61"/>
      <c r="G8" s="11">
        <f>SUM(G7:G7)</f>
        <v>0</v>
      </c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zoomScaleNormal="100" workbookViewId="0">
      <selection activeCell="H8" sqref="H8: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3" customWidth="1"/>
    <col min="5" max="5" width="12.42578125" customWidth="1"/>
    <col min="6" max="6" width="13.140625" customWidth="1"/>
    <col min="7" max="8" width="11.42578125" customWidth="1"/>
    <col min="9" max="9" width="15" customWidth="1"/>
  </cols>
  <sheetData>
    <row r="2" spans="1:10" x14ac:dyDescent="0.25">
      <c r="A2" s="3" t="s">
        <v>28</v>
      </c>
      <c r="B2" s="3"/>
      <c r="C2" s="3"/>
    </row>
    <row r="3" spans="1:10" ht="15.75" thickBot="1" x14ac:dyDescent="0.3"/>
    <row r="4" spans="1:10" ht="49.5" thickBot="1" x14ac:dyDescent="0.3">
      <c r="A4" s="1" t="s">
        <v>6</v>
      </c>
      <c r="B4" s="1"/>
      <c r="C4" s="1"/>
      <c r="D4" s="2" t="s">
        <v>5</v>
      </c>
      <c r="E4" s="1" t="s">
        <v>7</v>
      </c>
    </row>
    <row r="6" spans="1:10" ht="15.75" thickBot="1" x14ac:dyDescent="0.3">
      <c r="D6" s="9" t="s">
        <v>52</v>
      </c>
      <c r="E6" s="10">
        <v>2017</v>
      </c>
      <c r="F6" s="10" t="s">
        <v>53</v>
      </c>
      <c r="G6" s="5"/>
    </row>
    <row r="7" spans="1:10" ht="48.75" thickBot="1" x14ac:dyDescent="0.3">
      <c r="A7" s="29" t="s">
        <v>17</v>
      </c>
      <c r="B7" s="29" t="s">
        <v>18</v>
      </c>
      <c r="C7" s="29" t="s">
        <v>19</v>
      </c>
      <c r="D7" s="29" t="s">
        <v>20</v>
      </c>
      <c r="E7" s="29" t="s">
        <v>2</v>
      </c>
      <c r="F7" s="29" t="s">
        <v>2</v>
      </c>
      <c r="G7" s="29" t="s">
        <v>4</v>
      </c>
      <c r="H7" s="29" t="s">
        <v>0</v>
      </c>
      <c r="I7" s="29" t="s">
        <v>1</v>
      </c>
    </row>
    <row r="8" spans="1:10" ht="15.75" thickBot="1" x14ac:dyDescent="0.3">
      <c r="A8" s="26" t="s">
        <v>39</v>
      </c>
      <c r="B8" s="17" t="s">
        <v>40</v>
      </c>
      <c r="C8" s="18"/>
      <c r="D8" s="38" t="s">
        <v>36</v>
      </c>
      <c r="E8" s="38"/>
      <c r="F8" s="38"/>
      <c r="G8" s="25">
        <v>1</v>
      </c>
      <c r="H8" s="86"/>
      <c r="I8" s="19">
        <f>G8*H8</f>
        <v>0</v>
      </c>
      <c r="J8" s="20"/>
    </row>
    <row r="9" spans="1:10" ht="15.75" thickBot="1" x14ac:dyDescent="0.3">
      <c r="A9" s="21" t="s">
        <v>33</v>
      </c>
      <c r="B9" s="63">
        <v>2</v>
      </c>
      <c r="C9" s="64">
        <v>24</v>
      </c>
      <c r="D9" s="36" t="s">
        <v>36</v>
      </c>
      <c r="E9" s="36"/>
      <c r="F9" s="36"/>
      <c r="G9" s="24">
        <v>2</v>
      </c>
      <c r="H9" s="86"/>
      <c r="I9" s="22">
        <f>G9*H9</f>
        <v>0</v>
      </c>
      <c r="J9" s="20"/>
    </row>
    <row r="10" spans="1:10" ht="15.75" thickBot="1" x14ac:dyDescent="0.3">
      <c r="A10" s="21" t="s">
        <v>35</v>
      </c>
      <c r="B10" s="65">
        <v>4</v>
      </c>
      <c r="C10" s="64">
        <v>24</v>
      </c>
      <c r="D10" s="36" t="s">
        <v>36</v>
      </c>
      <c r="E10" s="36"/>
      <c r="F10" s="36"/>
      <c r="G10" s="24">
        <v>4</v>
      </c>
      <c r="H10" s="86"/>
      <c r="I10" s="22">
        <f>G10*H10</f>
        <v>0</v>
      </c>
      <c r="J10" s="20"/>
    </row>
    <row r="11" spans="1:10" ht="15.75" thickBot="1" x14ac:dyDescent="0.3">
      <c r="A11" s="66" t="s">
        <v>32</v>
      </c>
      <c r="B11" s="67">
        <v>1</v>
      </c>
      <c r="C11" s="68">
        <v>81</v>
      </c>
      <c r="D11" s="56" t="s">
        <v>36</v>
      </c>
      <c r="E11" s="56"/>
      <c r="F11" s="56"/>
      <c r="G11" s="69">
        <v>1</v>
      </c>
      <c r="H11" s="86"/>
      <c r="I11" s="22">
        <f t="shared" ref="I11" si="0">G11*H11</f>
        <v>0</v>
      </c>
      <c r="J11" s="20"/>
    </row>
    <row r="12" spans="1:10" ht="31.5" thickTop="1" thickBot="1" x14ac:dyDescent="0.3">
      <c r="A12" s="58" t="s">
        <v>29</v>
      </c>
      <c r="B12" s="59"/>
      <c r="C12" s="60"/>
      <c r="D12" s="70"/>
      <c r="E12" s="70"/>
      <c r="F12" s="70"/>
      <c r="G12" s="62">
        <f>SUM(G8:G11)</f>
        <v>8</v>
      </c>
      <c r="H12" s="61"/>
      <c r="I12" s="11">
        <f>SUM(I8:I11)</f>
        <v>0</v>
      </c>
      <c r="J12" s="7"/>
    </row>
  </sheetData>
  <sheetProtection password="C7B2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6" width="11.42578125" customWidth="1"/>
    <col min="7" max="7" width="15" customWidth="1"/>
  </cols>
  <sheetData>
    <row r="2" spans="1:8" x14ac:dyDescent="0.25">
      <c r="A2" s="3" t="s">
        <v>28</v>
      </c>
    </row>
    <row r="3" spans="1:8" ht="15.75" thickBot="1" x14ac:dyDescent="0.3"/>
    <row r="4" spans="1:8" ht="49.5" thickBot="1" x14ac:dyDescent="0.3">
      <c r="A4" s="1" t="s">
        <v>55</v>
      </c>
      <c r="B4" s="2" t="s">
        <v>5</v>
      </c>
      <c r="C4" s="1" t="s">
        <v>7</v>
      </c>
    </row>
    <row r="5" spans="1:8" x14ac:dyDescent="0.25">
      <c r="A5" s="14"/>
      <c r="B5" s="15"/>
      <c r="C5" s="14"/>
    </row>
    <row r="6" spans="1:8" ht="15.75" thickBot="1" x14ac:dyDescent="0.3">
      <c r="B6" s="9" t="s">
        <v>52</v>
      </c>
      <c r="C6" s="10">
        <v>2017</v>
      </c>
      <c r="D6" s="10" t="s">
        <v>53</v>
      </c>
    </row>
    <row r="7" spans="1:8" ht="48.75" thickBot="1" x14ac:dyDescent="0.3">
      <c r="A7" s="31" t="s">
        <v>11</v>
      </c>
      <c r="B7" s="31" t="s">
        <v>8</v>
      </c>
      <c r="C7" s="31" t="s">
        <v>8</v>
      </c>
      <c r="D7" s="31" t="s">
        <v>8</v>
      </c>
      <c r="E7" s="31" t="s">
        <v>9</v>
      </c>
      <c r="F7" s="31" t="s">
        <v>10</v>
      </c>
      <c r="G7" s="31" t="s">
        <v>1</v>
      </c>
    </row>
    <row r="8" spans="1:8" ht="15.75" thickBot="1" x14ac:dyDescent="0.3">
      <c r="A8" s="73">
        <v>16</v>
      </c>
      <c r="B8" s="71" t="s">
        <v>38</v>
      </c>
      <c r="C8" s="71"/>
      <c r="D8" s="71"/>
      <c r="E8" s="72">
        <v>1</v>
      </c>
      <c r="F8" s="87"/>
      <c r="G8" s="27">
        <f>E8*F8</f>
        <v>0</v>
      </c>
      <c r="H8" s="20"/>
    </row>
    <row r="9" spans="1:8" s="7" customFormat="1" ht="31.5" thickTop="1" thickBot="1" x14ac:dyDescent="0.3">
      <c r="A9" s="58" t="s">
        <v>29</v>
      </c>
      <c r="B9" s="70"/>
      <c r="C9" s="70"/>
      <c r="D9" s="70"/>
      <c r="E9" s="62">
        <f>SUM(E8:E8)</f>
        <v>1</v>
      </c>
      <c r="F9" s="61"/>
      <c r="G9" s="11">
        <f>SUM(G8:G8)</f>
        <v>0</v>
      </c>
      <c r="H9" s="13"/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14" sqref="E14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28</v>
      </c>
    </row>
    <row r="3" spans="1:6" ht="15.75" thickBot="1" x14ac:dyDescent="0.3"/>
    <row r="4" spans="1:6" ht="37.5" thickBot="1" x14ac:dyDescent="0.3">
      <c r="A4" s="1" t="s">
        <v>14</v>
      </c>
      <c r="B4" s="28" t="s">
        <v>41</v>
      </c>
      <c r="C4" s="1" t="s">
        <v>15</v>
      </c>
    </row>
    <row r="5" spans="1:6" ht="15.75" thickBot="1" x14ac:dyDescent="0.3">
      <c r="B5" s="9" t="s">
        <v>48</v>
      </c>
      <c r="C5" s="10">
        <v>2017</v>
      </c>
      <c r="D5" s="10" t="s">
        <v>49</v>
      </c>
    </row>
    <row r="6" spans="1:6" ht="48.75" thickBot="1" x14ac:dyDescent="0.3">
      <c r="A6" s="31" t="s">
        <v>11</v>
      </c>
      <c r="B6" s="31" t="s">
        <v>8</v>
      </c>
      <c r="C6" s="31" t="s">
        <v>8</v>
      </c>
      <c r="D6" s="31" t="s">
        <v>9</v>
      </c>
      <c r="E6" s="31" t="s">
        <v>10</v>
      </c>
      <c r="F6" s="31" t="s">
        <v>1</v>
      </c>
    </row>
    <row r="7" spans="1:6" ht="15.75" thickBot="1" x14ac:dyDescent="0.3">
      <c r="A7" s="84">
        <v>5</v>
      </c>
      <c r="B7" s="76"/>
      <c r="C7" s="74"/>
      <c r="D7" s="75">
        <v>1</v>
      </c>
      <c r="E7" s="87"/>
      <c r="F7" s="16">
        <f>D7*E7</f>
        <v>0</v>
      </c>
    </row>
    <row r="8" spans="1:6" ht="31.5" thickTop="1" thickBot="1" x14ac:dyDescent="0.3">
      <c r="A8" s="58" t="s">
        <v>29</v>
      </c>
      <c r="B8" s="59"/>
      <c r="C8" s="60"/>
      <c r="D8" s="62">
        <f>SUM(D7:D7)</f>
        <v>1</v>
      </c>
      <c r="E8" s="61"/>
      <c r="F8" s="11">
        <f>SUM(F7:F7)</f>
        <v>0</v>
      </c>
    </row>
  </sheetData>
  <sheetProtection password="C7B2" sheet="1" objects="1" scenarios="1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G26" sqref="G26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7"/>
      <c r="B1" s="7"/>
    </row>
    <row r="2" spans="1:2" x14ac:dyDescent="0.25">
      <c r="A2" s="3" t="s">
        <v>28</v>
      </c>
      <c r="B2" s="7"/>
    </row>
    <row r="3" spans="1:2" ht="15.75" thickBot="1" x14ac:dyDescent="0.3">
      <c r="A3" s="7"/>
      <c r="B3" s="7"/>
    </row>
    <row r="4" spans="1:2" ht="30.75" thickBot="1" x14ac:dyDescent="0.3">
      <c r="A4" s="39" t="s">
        <v>43</v>
      </c>
      <c r="B4" s="40" t="s">
        <v>50</v>
      </c>
    </row>
    <row r="5" spans="1:2" ht="30" x14ac:dyDescent="0.25">
      <c r="A5" s="41" t="s">
        <v>44</v>
      </c>
      <c r="B5" s="42">
        <f>'Kontrola a servis plynových zař'!I11</f>
        <v>0</v>
      </c>
    </row>
    <row r="6" spans="1:2" x14ac:dyDescent="0.25">
      <c r="A6" s="43" t="s">
        <v>46</v>
      </c>
      <c r="B6" s="44">
        <f>'Kontrola vč. plynovodu'!I12</f>
        <v>0</v>
      </c>
    </row>
    <row r="7" spans="1:2" x14ac:dyDescent="0.25">
      <c r="A7" s="43" t="s">
        <v>6</v>
      </c>
      <c r="B7" s="44">
        <f>'Revize plynových zařízení'!I12</f>
        <v>0</v>
      </c>
    </row>
    <row r="8" spans="1:2" x14ac:dyDescent="0.25">
      <c r="A8" s="43" t="s">
        <v>21</v>
      </c>
      <c r="B8" s="44">
        <f>'Školení obsluh PZ'!G9</f>
        <v>0</v>
      </c>
    </row>
    <row r="9" spans="1:2" s="7" customFormat="1" x14ac:dyDescent="0.25">
      <c r="A9" s="43" t="s">
        <v>14</v>
      </c>
      <c r="B9" s="44">
        <f>'Školení obsluh plyn.kotlů'!F8</f>
        <v>0</v>
      </c>
    </row>
    <row r="10" spans="1:2" s="7" customFormat="1" ht="15.75" thickBot="1" x14ac:dyDescent="0.3">
      <c r="A10" s="47" t="s">
        <v>45</v>
      </c>
      <c r="B10" s="48">
        <f>'Odb.prohlídka kotelny'!G8</f>
        <v>0</v>
      </c>
    </row>
    <row r="11" spans="1:2" ht="15.75" thickBot="1" x14ac:dyDescent="0.3">
      <c r="A11" s="45" t="s">
        <v>51</v>
      </c>
      <c r="B11" s="46">
        <f>SUM(B5:B8)</f>
        <v>0</v>
      </c>
    </row>
  </sheetData>
  <sheetProtection password="C7B2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2016-02-23T07:44:05Z</dcterms:modified>
</cp:coreProperties>
</file>